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.Marketing Budget" sheetId="1" r:id="rId4"/>
  </sheets>
</workbook>
</file>

<file path=xl/sharedStrings.xml><?xml version="1.0" encoding="utf-8"?>
<sst xmlns="http://schemas.openxmlformats.org/spreadsheetml/2006/main" uniqueCount="27">
  <si/>
  <si>
    <t xml:space="preserve">BUDGET Beheer tool 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</si>
  <si>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</si>
  <si>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</si>
  <si>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</si>
  <si>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</si>
  <si>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</si>
  <si>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</si>
  <si>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</si>
  <si>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</si>
  <si>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</si>
  <si>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</si>
  <si>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</si>
  <si>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</si>
  <si>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Budget</t>
  </si>
  <si>
    <t>Gespendeerd</t>
  </si>
  <si>
    <t>Kost 1</t>
  </si>
  <si>
    <t>Kost 2</t>
  </si>
  <si>
    <t>Kost 3</t>
  </si>
  <si>
    <t>…</t>
  </si>
  <si>
    <t>Andere</t>
  </si>
  <si>
    <t>TOTAL</t>
  </si>
  <si>
    <t>Uitgaven samenvatting</t>
  </si>
  <si>
    <t>Budget over</t>
  </si>
  <si>
    <t>Cumul budget</t>
  </si>
  <si>
    <t>Cumul gespend</t>
  </si>
  <si>
    <t>TOTAAL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</si>
</sst>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[$€-2]&quot; &quot;#,##0.00&quot; &quot;;&quot; &quot;[$€-2]&quot; '(&quot;#,##0.00);&quot; &quot;[$€-2]&quot; '-&quot;??&quot; &quot;"/>
    <numFmt numFmtId="60" formatCode="#,##0.00&quot; &quot;;(#,##0.00)"/>
    <numFmt numFmtId="61" formatCode="&quot; &quot;[$€-2]&quot; &quot;* #,##0.00&quot; &quot;;&quot; &quot;[$€-2]&quot; &quot;* (#,##0.00);&quot; &quot;[$€-2]&quot; &quot;* &quot;-&quot;??&quot; &quot;"/>
  </numFmts>
  <fonts count="12">
    <font>
      <sz val="11"/>
      <color indexed="8"/>
      <name val="Times New Roman"/>
    </font>
    <font>
      <sz val="12"/>
      <color indexed="8"/>
      <name val="Helvetica Neue"/>
    </font>
    <font>
      <sz val="10"/>
      <color indexed="8"/>
      <name val="Calibri"/>
    </font>
    <font>
      <sz val="14"/>
      <color indexed="8"/>
      <name val="Calibri"/>
    </font>
    <font>
      <b val="1"/>
      <sz val="18"/>
      <color indexed="8"/>
      <name val="Calibri"/>
    </font>
    <font>
      <sz val="14"/>
      <color indexed="8"/>
      <name val="Times New Roman"/>
    </font>
    <font>
      <b val="1"/>
      <sz val="24"/>
      <color indexed="8"/>
      <name val="Calibri"/>
    </font>
    <font>
      <b val="1"/>
      <sz val="11"/>
      <color indexed="8"/>
      <name val="Calibri"/>
    </font>
    <font>
      <b val="1"/>
      <sz val="20"/>
      <color indexed="8"/>
      <name val="Calibri"/>
    </font>
    <font>
      <sz val="11"/>
      <color indexed="8"/>
      <name val="Calibri"/>
    </font>
    <font>
      <b val="1"/>
      <sz val="14"/>
      <color indexed="8"/>
      <name val="Calibri"/>
    </font>
    <font>
      <b val="1"/>
      <sz val="15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</fills>
  <borders count="44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4"/>
      </right>
      <top/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medium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medium">
        <color indexed="8"/>
      </right>
      <top style="thin"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0" fontId="7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8" fillId="3" borderId="3" applyNumberFormat="0" applyFont="1" applyFill="1" applyBorder="1" applyAlignment="1" applyProtection="0">
      <alignment vertical="bottom"/>
    </xf>
    <xf numFmtId="49" fontId="8" fillId="3" borderId="4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9" fillId="2" borderId="7" applyNumberFormat="0" applyFont="1" applyFill="1" applyBorder="1" applyAlignment="1" applyProtection="0">
      <alignment vertical="bottom"/>
    </xf>
    <xf numFmtId="49" fontId="7" fillId="2" borderId="8" applyNumberFormat="1" applyFont="1" applyFill="1" applyBorder="1" applyAlignment="1" applyProtection="0">
      <alignment horizontal="center" vertical="bottom"/>
    </xf>
    <xf numFmtId="49" fontId="7" fillId="2" borderId="9" applyNumberFormat="1" applyFont="1" applyFill="1" applyBorder="1" applyAlignment="1" applyProtection="0">
      <alignment horizontal="center" vertical="bottom"/>
    </xf>
    <xf numFmtId="49" fontId="10" fillId="2" borderId="10" applyNumberFormat="1" applyFont="1" applyFill="1" applyBorder="1" applyAlignment="1" applyProtection="0">
      <alignment vertical="bottom"/>
    </xf>
    <xf numFmtId="60" fontId="3" fillId="2" borderId="11" applyNumberFormat="1" applyFont="1" applyFill="1" applyBorder="1" applyAlignment="1" applyProtection="0">
      <alignment vertical="bottom"/>
    </xf>
    <xf numFmtId="60" fontId="3" fillId="2" borderId="12" applyNumberFormat="1" applyFont="1" applyFill="1" applyBorder="1" applyAlignment="1" applyProtection="0">
      <alignment vertical="bottom"/>
    </xf>
    <xf numFmtId="60" fontId="3" fillId="2" borderId="10" applyNumberFormat="1" applyFont="1" applyFill="1" applyBorder="1" applyAlignment="1" applyProtection="0">
      <alignment vertical="bottom"/>
    </xf>
    <xf numFmtId="60" fontId="3" fillId="2" borderId="13" applyNumberFormat="1" applyFont="1" applyFill="1" applyBorder="1" applyAlignment="1" applyProtection="0">
      <alignment vertical="bottom"/>
    </xf>
    <xf numFmtId="49" fontId="10" fillId="2" borderId="14" applyNumberFormat="1" applyFont="1" applyFill="1" applyBorder="1" applyAlignment="1" applyProtection="0">
      <alignment vertical="bottom"/>
    </xf>
    <xf numFmtId="60" fontId="3" fillId="2" borderId="15" applyNumberFormat="1" applyFont="1" applyFill="1" applyBorder="1" applyAlignment="1" applyProtection="0">
      <alignment vertical="bottom"/>
    </xf>
    <xf numFmtId="60" fontId="3" fillId="2" borderId="16" applyNumberFormat="1" applyFont="1" applyFill="1" applyBorder="1" applyAlignment="1" applyProtection="0">
      <alignment vertical="bottom"/>
    </xf>
    <xf numFmtId="60" fontId="3" fillId="2" borderId="14" applyNumberFormat="1" applyFont="1" applyFill="1" applyBorder="1" applyAlignment="1" applyProtection="0">
      <alignment vertical="bottom"/>
    </xf>
    <xf numFmtId="60" fontId="3" fillId="2" borderId="1" applyNumberFormat="1" applyFont="1" applyFill="1" applyBorder="1" applyAlignment="1" applyProtection="0">
      <alignment vertical="bottom"/>
    </xf>
    <xf numFmtId="49" fontId="10" fillId="2" borderId="9" applyNumberFormat="1" applyFont="1" applyFill="1" applyBorder="1" applyAlignment="1" applyProtection="0">
      <alignment vertical="bottom"/>
    </xf>
    <xf numFmtId="60" fontId="3" fillId="2" borderId="17" applyNumberFormat="1" applyFont="1" applyFill="1" applyBorder="1" applyAlignment="1" applyProtection="0">
      <alignment vertical="bottom"/>
    </xf>
    <xf numFmtId="60" fontId="3" fillId="2" borderId="9" applyNumberFormat="1" applyFont="1" applyFill="1" applyBorder="1" applyAlignment="1" applyProtection="0">
      <alignment vertical="bottom"/>
    </xf>
    <xf numFmtId="60" fontId="3" fillId="2" borderId="18" applyNumberFormat="1" applyFont="1" applyFill="1" applyBorder="1" applyAlignment="1" applyProtection="0">
      <alignment vertical="bottom"/>
    </xf>
    <xf numFmtId="49" fontId="4" fillId="2" borderId="19" applyNumberFormat="1" applyFont="1" applyFill="1" applyBorder="1" applyAlignment="1" applyProtection="0">
      <alignment vertical="bottom"/>
    </xf>
    <xf numFmtId="61" fontId="10" fillId="2" borderId="20" applyNumberFormat="1" applyFont="1" applyFill="1" applyBorder="1" applyAlignment="1" applyProtection="0">
      <alignment vertical="bottom"/>
    </xf>
    <xf numFmtId="61" fontId="10" fillId="2" borderId="21" applyNumberFormat="1" applyFont="1" applyFill="1" applyBorder="1" applyAlignment="1" applyProtection="0">
      <alignment vertical="bottom"/>
    </xf>
    <xf numFmtId="61" fontId="10" fillId="2" borderId="22" applyNumberFormat="1" applyFont="1" applyFill="1" applyBorder="1" applyAlignment="1" applyProtection="0">
      <alignment vertical="bottom"/>
    </xf>
    <xf numFmtId="61" fontId="10" fillId="2" borderId="23" applyNumberFormat="1" applyFont="1" applyFill="1" applyBorder="1" applyAlignment="1" applyProtection="0">
      <alignment vertical="bottom"/>
    </xf>
    <xf numFmtId="0" fontId="7" fillId="2" borderId="24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7" fillId="2" borderId="25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49" fontId="11" fillId="2" borderId="26" applyNumberFormat="1" applyFont="1" applyFill="1" applyBorder="1" applyAlignment="1" applyProtection="0">
      <alignment vertical="bottom"/>
    </xf>
    <xf numFmtId="49" fontId="10" fillId="2" borderId="27" applyNumberFormat="1" applyFont="1" applyFill="1" applyBorder="1" applyAlignment="1" applyProtection="0">
      <alignment horizontal="center" vertical="bottom"/>
    </xf>
    <xf numFmtId="49" fontId="10" fillId="2" borderId="28" applyNumberFormat="1" applyFont="1" applyFill="1" applyBorder="1" applyAlignment="1" applyProtection="0">
      <alignment horizontal="center" vertical="bottom"/>
    </xf>
    <xf numFmtId="49" fontId="10" fillId="2" borderId="29" applyNumberFormat="1" applyFont="1" applyFill="1" applyBorder="1" applyAlignment="1" applyProtection="0">
      <alignment horizontal="center" vertical="bottom" wrapText="1"/>
    </xf>
    <xf numFmtId="49" fontId="10" fillId="2" borderId="27" applyNumberFormat="1" applyFont="1" applyFill="1" applyBorder="1" applyAlignment="1" applyProtection="0">
      <alignment horizontal="center" vertical="bottom" wrapText="1"/>
    </xf>
    <xf numFmtId="49" fontId="10" fillId="2" borderId="30" applyNumberFormat="1" applyFont="1" applyFill="1" applyBorder="1" applyAlignment="1" applyProtection="0">
      <alignment horizontal="center" vertical="bottom" wrapText="1"/>
    </xf>
    <xf numFmtId="0" fontId="0" fillId="2" borderId="31" applyNumberFormat="0" applyFont="1" applyFill="1" applyBorder="1" applyAlignment="1" applyProtection="0">
      <alignment vertical="bottom"/>
    </xf>
    <xf numFmtId="49" fontId="10" fillId="2" borderId="32" applyNumberFormat="1" applyFont="1" applyFill="1" applyBorder="1" applyAlignment="1" applyProtection="0">
      <alignment vertical="bottom"/>
    </xf>
    <xf numFmtId="61" fontId="3" fillId="2" borderId="12" applyNumberFormat="1" applyFont="1" applyFill="1" applyBorder="1" applyAlignment="1" applyProtection="0">
      <alignment vertical="bottom"/>
    </xf>
    <xf numFmtId="61" fontId="3" fillId="2" borderId="13" applyNumberFormat="1" applyFont="1" applyFill="1" applyBorder="1" applyAlignment="1" applyProtection="0">
      <alignment vertical="bottom"/>
    </xf>
    <xf numFmtId="61" fontId="3" fillId="2" borderId="10" applyNumberFormat="1" applyFont="1" applyFill="1" applyBorder="1" applyAlignment="1" applyProtection="0">
      <alignment vertical="bottom"/>
    </xf>
    <xf numFmtId="61" fontId="3" fillId="2" borderId="33" applyNumberFormat="1" applyFont="1" applyFill="1" applyBorder="1" applyAlignment="1" applyProtection="0">
      <alignment vertical="bottom"/>
    </xf>
    <xf numFmtId="49" fontId="10" fillId="2" borderId="34" applyNumberFormat="1" applyFont="1" applyFill="1" applyBorder="1" applyAlignment="1" applyProtection="0">
      <alignment vertical="bottom"/>
    </xf>
    <xf numFmtId="61" fontId="3" fillId="2" borderId="16" applyNumberFormat="1" applyFont="1" applyFill="1" applyBorder="1" applyAlignment="1" applyProtection="0">
      <alignment vertical="bottom"/>
    </xf>
    <xf numFmtId="61" fontId="3" fillId="2" borderId="1" applyNumberFormat="1" applyFont="1" applyFill="1" applyBorder="1" applyAlignment="1" applyProtection="0">
      <alignment vertical="bottom"/>
    </xf>
    <xf numFmtId="61" fontId="3" fillId="2" borderId="14" applyNumberFormat="1" applyFont="1" applyFill="1" applyBorder="1" applyAlignment="1" applyProtection="0">
      <alignment vertical="bottom"/>
    </xf>
    <xf numFmtId="61" fontId="3" fillId="2" borderId="35" applyNumberFormat="1" applyFont="1" applyFill="1" applyBorder="1" applyAlignment="1" applyProtection="0">
      <alignment vertical="bottom"/>
    </xf>
    <xf numFmtId="49" fontId="10" fillId="2" borderId="36" applyNumberFormat="1" applyFont="1" applyFill="1" applyBorder="1" applyAlignment="1" applyProtection="0">
      <alignment vertical="bottom"/>
    </xf>
    <xf numFmtId="61" fontId="3" fillId="2" borderId="17" applyNumberFormat="1" applyFont="1" applyFill="1" applyBorder="1" applyAlignment="1" applyProtection="0">
      <alignment vertical="bottom"/>
    </xf>
    <xf numFmtId="61" fontId="3" fillId="2" borderId="18" applyNumberFormat="1" applyFont="1" applyFill="1" applyBorder="1" applyAlignment="1" applyProtection="0">
      <alignment vertical="bottom"/>
    </xf>
    <xf numFmtId="61" fontId="3" fillId="2" borderId="9" applyNumberFormat="1" applyFont="1" applyFill="1" applyBorder="1" applyAlignment="1" applyProtection="0">
      <alignment vertical="bottom"/>
    </xf>
    <xf numFmtId="61" fontId="3" fillId="2" borderId="37" applyNumberFormat="1" applyFont="1" applyFill="1" applyBorder="1" applyAlignment="1" applyProtection="0">
      <alignment vertical="bottom"/>
    </xf>
    <xf numFmtId="49" fontId="4" fillId="2" borderId="38" applyNumberFormat="1" applyFont="1" applyFill="1" applyBorder="1" applyAlignment="1" applyProtection="0">
      <alignment vertical="bottom"/>
    </xf>
    <xf numFmtId="61" fontId="10" fillId="2" borderId="39" applyNumberFormat="1" applyFont="1" applyFill="1" applyBorder="1" applyAlignment="1" applyProtection="0">
      <alignment vertical="bottom"/>
    </xf>
    <xf numFmtId="61" fontId="10" fillId="2" borderId="40" applyNumberFormat="1" applyFont="1" applyFill="1" applyBorder="1" applyAlignment="1" applyProtection="0">
      <alignment vertical="bottom"/>
    </xf>
    <xf numFmtId="61" fontId="10" fillId="2" borderId="41" applyNumberFormat="1" applyFont="1" applyFill="1" applyBorder="1" applyAlignment="1" applyProtection="0">
      <alignment vertical="bottom"/>
    </xf>
    <xf numFmtId="61" fontId="3" fillId="2" borderId="39" applyNumberFormat="1" applyFont="1" applyFill="1" applyBorder="1" applyAlignment="1" applyProtection="0">
      <alignment vertical="bottom"/>
    </xf>
    <xf numFmtId="61" fontId="3" fillId="2" borderId="42" applyNumberFormat="1" applyFont="1" applyFill="1" applyBorder="1" applyAlignment="1" applyProtection="0">
      <alignment vertical="bottom"/>
    </xf>
    <xf numFmtId="0" fontId="7" fillId="2" borderId="43" applyNumberFormat="0" applyFont="1" applyFill="1" applyBorder="1" applyAlignment="1" applyProtection="0">
      <alignment vertical="bottom"/>
    </xf>
    <xf numFmtId="0" fontId="0" fillId="2" borderId="43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78787"/>
      <rgbColor rgb="ffb7b7b7"/>
      <rgbColor rgb="ff4bacc6"/>
      <rgbColor rgb="ffc0504d"/>
      <rgbColor rgb="ffaaaaaa"/>
      <rgbColor rgb="ffd8d8d8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1" i="0" strike="noStrike" sz="1800" u="none">
                <a:solidFill>
                  <a:srgbClr val="000000"/>
                </a:solidFill>
                <a:latin typeface="Calibri"/>
              </a:defRPr>
            </a:pPr>
            <a:r>
              <a:rPr b="1" i="0" strike="noStrike" sz="1800" u="none">
                <a:solidFill>
                  <a:srgbClr val="000000"/>
                </a:solidFill>
                <a:latin typeface="Calibri"/>
              </a:rPr>
              <a:t>Budget vs. Uitgaven</a:t>
            </a:r>
          </a:p>
        </c:rich>
      </c:tx>
      <c:layout>
        <c:manualLayout>
          <c:xMode val="edge"/>
          <c:yMode val="edge"/>
          <c:x val="0.312138"/>
          <c:y val="0"/>
          <c:w val="0.21116"/>
          <c:h val="0.18146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13458"/>
          <c:y val="0.181469"/>
          <c:w val="0.721977"/>
          <c:h val="0.7050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'1.Marketing Budget'!$B$27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4BACC6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&quot; &quot;[$€-2]&quot; &quot;#,##0.00&quot; &quot;;&quot; &quot;[$€-2]&quot; '(&quot;#,##0.00);&quot; &quot;[$€-2]&quot; '-&quot;??&quot; &quot;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'1.Marketing Budget'!$A$28:$A$39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'1.Marketing Budget'!$B$28:$B$39</c:f>
              <c:numCache>
                <c:ptCount val="12"/>
                <c:pt idx="0">
                  <c:v>1000.000000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</c:numCache>
            </c:numRef>
          </c:val>
        </c:ser>
        <c:ser>
          <c:idx val="1"/>
          <c:order val="1"/>
          <c:tx>
            <c:strRef>
              <c:f>'1.Marketing Budget'!$C$27</c:f>
              <c:strCache>
                <c:ptCount val="1"/>
                <c:pt idx="0">
                  <c:v>Gespendeerd</c:v>
                </c:pt>
              </c:strCache>
            </c:strRef>
          </c:tx>
          <c:spPr>
            <a:solidFill>
              <a:srgbClr val="C0504D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&quot; &quot;[$€-2]&quot; &quot;#,##0.00&quot; &quot;;&quot; &quot;[$€-2]&quot; '(&quot;#,##0.00);&quot; &quot;[$€-2]&quot; '-&quot;??&quot; &quot;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'1.Marketing Budget'!$A$28:$A$39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'1.Marketing Budget'!$C$28:$C$39</c:f>
              <c:numCache>
                <c:ptCount val="12"/>
                <c:pt idx="0">
                  <c:v>850.000000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</c:numCache>
            </c:numRef>
          </c:val>
        </c:ser>
        <c:gapWidth val="150"/>
        <c:overlap val="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low"/>
        <c:spPr>
          <a:ln w="12700" cap="flat">
            <a:solidFill>
              <a:srgbClr val="888888"/>
            </a:solidFill>
            <a:prstDash val="solid"/>
            <a:miter lim="8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8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250"/>
        <c:minorUnit val="12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851891"/>
          <c:y val="0.352907"/>
          <c:w val="0.148109"/>
          <c:h val="0.20646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4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  <a:r>
              <a:rPr b="0" i="0" strike="noStrike" sz="1000" u="none">
                <a:solidFill>
                  <a:srgbClr val="000000"/>
                </a:solidFill>
                <a:latin typeface="Calibri"/>
              </a:rPr>
              <a:t>Cumulatief Budget vs. Uitgaven</a:t>
            </a:r>
          </a:p>
        </c:rich>
      </c:tx>
      <c:layout>
        <c:manualLayout>
          <c:xMode val="edge"/>
          <c:yMode val="edge"/>
          <c:x val="0.291318"/>
          <c:y val="0"/>
          <c:w val="0.19099"/>
          <c:h val="0.0775406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20925"/>
          <c:y val="0.0775406"/>
          <c:w val="0.651487"/>
          <c:h val="0.847202"/>
        </c:manualLayout>
      </c:layout>
      <c:lineChart>
        <c:grouping val="standard"/>
        <c:varyColors val="0"/>
        <c:ser>
          <c:idx val="0"/>
          <c:order val="0"/>
          <c:tx>
            <c:strRef>
              <c:f>'1.Marketing Budget'!$E$27</c:f>
              <c:strCache>
                <c:ptCount val="1"/>
                <c:pt idx="0">
                  <c:v>Cumul budget</c:v>
                </c:pt>
              </c:strCache>
            </c:strRef>
          </c:tx>
          <c:spPr>
            <a:noFill/>
            <a:ln w="19050" cap="flat">
              <a:solidFill>
                <a:srgbClr val="4BACC6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4BACC6"/>
                </a:solidFill>
                <a:prstDash val="solid"/>
                <a:miter lim="800000"/>
              </a:ln>
              <a:effectLst/>
            </c:spPr>
          </c:marker>
          <c:dLbls>
            <c:numFmt formatCode="&quot; &quot;[$€-2]&quot; &quot;#,##0.00&quot; &quot;;&quot; &quot;[$€-2]&quot; '(&quot;#,##0.00);&quot; &quot;[$€-2]&quot; '-&quot;??&quot; &quot;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'1.Marketing Budget'!$A$28:$A$39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'1.Marketing Budget'!$E$28:$E$39</c:f>
              <c:numCache>
                <c:ptCount val="12"/>
                <c:pt idx="0">
                  <c:v>1000.000000</c:v>
                </c:pt>
                <c:pt idx="1">
                  <c:v>1000.000000</c:v>
                </c:pt>
                <c:pt idx="2">
                  <c:v>1000.000000</c:v>
                </c:pt>
                <c:pt idx="3">
                  <c:v>1000.000000</c:v>
                </c:pt>
                <c:pt idx="4">
                  <c:v>1000.000000</c:v>
                </c:pt>
                <c:pt idx="5">
                  <c:v>1000.000000</c:v>
                </c:pt>
                <c:pt idx="6">
                  <c:v>1000.000000</c:v>
                </c:pt>
                <c:pt idx="7">
                  <c:v>1000.000000</c:v>
                </c:pt>
                <c:pt idx="8">
                  <c:v>1000.000000</c:v>
                </c:pt>
                <c:pt idx="9">
                  <c:v>1000.000000</c:v>
                </c:pt>
                <c:pt idx="10">
                  <c:v>1000.000000</c:v>
                </c:pt>
                <c:pt idx="11">
                  <c:v>1000.000000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'1.Marketing Budget'!$F$27</c:f>
              <c:strCache>
                <c:ptCount val="1"/>
                <c:pt idx="0">
                  <c:v>Cumul gespend</c:v>
                </c:pt>
              </c:strCache>
            </c:strRef>
          </c:tx>
          <c:spPr>
            <a:noFill/>
            <a:ln w="19050" cap="flat">
              <a:solidFill>
                <a:srgbClr val="C0504D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C0504D"/>
                </a:solidFill>
                <a:prstDash val="solid"/>
                <a:miter lim="800000"/>
              </a:ln>
              <a:effectLst/>
            </c:spPr>
          </c:marker>
          <c:dLbls>
            <c:numFmt formatCode="&quot; &quot;[$€-2]&quot; &quot;#,##0.00&quot; &quot;;&quot; &quot;[$€-2]&quot; '(&quot;#,##0.00);&quot; &quot;[$€-2]&quot; '-&quot;??&quot; &quot;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'1.Marketing Budget'!$A$28:$A$39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'1.Marketing Budget'!$F$28:$F$39</c:f>
              <c:numCache>
                <c:ptCount val="12"/>
                <c:pt idx="0">
                  <c:v>850.000000</c:v>
                </c:pt>
                <c:pt idx="1">
                  <c:v>850.000000</c:v>
                </c:pt>
                <c:pt idx="2">
                  <c:v>850.000000</c:v>
                </c:pt>
                <c:pt idx="3">
                  <c:v>850.000000</c:v>
                </c:pt>
                <c:pt idx="4">
                  <c:v>850.000000</c:v>
                </c:pt>
                <c:pt idx="5">
                  <c:v>850.000000</c:v>
                </c:pt>
                <c:pt idx="6">
                  <c:v>850.000000</c:v>
                </c:pt>
                <c:pt idx="7">
                  <c:v>850.000000</c:v>
                </c:pt>
                <c:pt idx="8">
                  <c:v>850.000000</c:v>
                </c:pt>
                <c:pt idx="9">
                  <c:v>850.000000</c:v>
                </c:pt>
                <c:pt idx="10">
                  <c:v>850.000000</c:v>
                </c:pt>
                <c:pt idx="11">
                  <c:v>850.000000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low"/>
        <c:spPr>
          <a:ln w="12700" cap="flat">
            <a:solidFill>
              <a:srgbClr val="888888"/>
            </a:solidFill>
            <a:prstDash val="solid"/>
            <a:miter lim="8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8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89951"/>
          <c:y val="0.406448"/>
          <c:w val="0.210049"/>
          <c:h val="0.137786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400" u="non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6</xdr:col>
      <xdr:colOff>296320</xdr:colOff>
      <xdr:row>23</xdr:row>
      <xdr:rowOff>31326</xdr:rowOff>
    </xdr:from>
    <xdr:to>
      <xdr:col>19</xdr:col>
      <xdr:colOff>283113</xdr:colOff>
      <xdr:row>33</xdr:row>
      <xdr:rowOff>153741</xdr:rowOff>
    </xdr:to>
    <xdr:graphicFrame>
      <xdr:nvGraphicFramePr>
        <xdr:cNvPr id="2" name="Chart 1"/>
        <xdr:cNvGraphicFramePr/>
      </xdr:nvGraphicFramePr>
      <xdr:xfrm>
        <a:off x="7979820" y="5423112"/>
        <a:ext cx="10032494" cy="223950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6</xdr:col>
      <xdr:colOff>429521</xdr:colOff>
      <xdr:row>38</xdr:row>
      <xdr:rowOff>39158</xdr:rowOff>
    </xdr:from>
    <xdr:to>
      <xdr:col>18</xdr:col>
      <xdr:colOff>253999</xdr:colOff>
      <xdr:row>57</xdr:row>
      <xdr:rowOff>80081</xdr:rowOff>
    </xdr:to>
    <xdr:graphicFrame>
      <xdr:nvGraphicFramePr>
        <xdr:cNvPr id="3" name="Chart 2"/>
        <xdr:cNvGraphicFramePr/>
      </xdr:nvGraphicFramePr>
      <xdr:xfrm>
        <a:off x="8113021" y="8452908"/>
        <a:ext cx="9412979" cy="360327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Y240"/>
  <sheetViews>
    <sheetView workbookViewId="0" showGridLines="0" defaultGridColor="1"/>
  </sheetViews>
  <sheetFormatPr defaultColWidth="14.5" defaultRowHeight="15" customHeight="1" outlineLevelRow="0" outlineLevelCol="0"/>
  <cols>
    <col min="1" max="1" width="30" style="1" customWidth="1"/>
    <col min="2" max="2" width="15.5" style="1" customWidth="1"/>
    <col min="3" max="3" width="12.8516" style="1" customWidth="1"/>
    <col min="4" max="4" width="15.5" style="1" customWidth="1"/>
    <col min="5" max="5" width="14.8516" style="1" customWidth="1"/>
    <col min="6" max="6" width="12.1719" style="1" customWidth="1"/>
    <col min="7" max="7" width="12.5" style="1" customWidth="1"/>
    <col min="8" max="8" width="14.1719" style="1" customWidth="1"/>
    <col min="9" max="9" width="9.17188" style="1" customWidth="1"/>
    <col min="10" max="10" width="10.6719" style="1" customWidth="1"/>
    <col min="11" max="11" width="9.17188" style="1" customWidth="1"/>
    <col min="12" max="12" width="14.1719" style="1" customWidth="1"/>
    <col min="13" max="13" width="8" style="1" customWidth="1"/>
    <col min="14" max="14" width="10.6719" style="1" customWidth="1"/>
    <col min="15" max="15" width="8" style="1" customWidth="1"/>
    <col min="16" max="16" width="10.6719" style="1" customWidth="1"/>
    <col min="17" max="17" width="8" style="1" customWidth="1"/>
    <col min="18" max="18" width="10.6719" style="1" customWidth="1"/>
    <col min="19" max="19" width="6" style="1" customWidth="1"/>
    <col min="20" max="20" width="10.6719" style="1" customWidth="1"/>
    <col min="21" max="21" width="6" style="1" customWidth="1"/>
    <col min="22" max="22" width="10.6719" style="1" customWidth="1"/>
    <col min="23" max="23" width="6" style="1" customWidth="1"/>
    <col min="24" max="24" width="10.6719" style="1" customWidth="1"/>
    <col min="25" max="25" width="6" style="1" customWidth="1"/>
    <col min="26" max="256" width="14.5" style="1" customWidth="1"/>
  </cols>
  <sheetData>
    <row r="1" ht="46.5" customHeight="1">
      <c r="A1" t="s" s="2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75" customHeigh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46.5" customHeight="1">
      <c r="A3" s="5"/>
      <c r="B3" s="6"/>
      <c r="C3" s="3"/>
      <c r="D3" s="6"/>
      <c r="E3" s="3"/>
      <c r="F3" s="6"/>
      <c r="G3" s="3"/>
      <c r="H3" s="6"/>
      <c r="I3" s="3"/>
      <c r="J3" s="6"/>
      <c r="K3" s="3"/>
      <c r="L3" s="6"/>
      <c r="M3" s="3"/>
      <c r="N3" s="6"/>
      <c r="O3" s="3"/>
      <c r="P3" s="6"/>
      <c r="Q3" s="3"/>
      <c r="R3" s="6"/>
      <c r="S3" s="3"/>
      <c r="T3" s="6"/>
      <c r="U3" s="3"/>
      <c r="V3" s="6"/>
      <c r="W3" s="3"/>
      <c r="X3" s="6"/>
      <c r="Y3" s="3"/>
    </row>
    <row r="4" ht="26.1" customHeight="1">
      <c r="A4" s="7"/>
      <c r="B4" t="s" s="8">
        <v>2</v>
      </c>
      <c r="C4" s="9"/>
      <c r="D4" t="s" s="8">
        <v>3</v>
      </c>
      <c r="E4" s="9"/>
      <c r="F4" t="s" s="8">
        <v>4</v>
      </c>
      <c r="G4" s="9"/>
      <c r="H4" t="s" s="8">
        <v>5</v>
      </c>
      <c r="I4" s="9"/>
      <c r="J4" t="s" s="8">
        <v>6</v>
      </c>
      <c r="K4" s="9"/>
      <c r="L4" t="s" s="8">
        <v>7</v>
      </c>
      <c r="M4" s="9"/>
      <c r="N4" t="s" s="8">
        <v>8</v>
      </c>
      <c r="O4" s="9"/>
      <c r="P4" t="s" s="8">
        <v>9</v>
      </c>
      <c r="Q4" s="9"/>
      <c r="R4" t="s" s="8">
        <v>10</v>
      </c>
      <c r="S4" s="9"/>
      <c r="T4" t="s" s="8">
        <v>11</v>
      </c>
      <c r="U4" s="9"/>
      <c r="V4" t="s" s="8">
        <v>12</v>
      </c>
      <c r="W4" s="9"/>
      <c r="X4" t="s" s="8">
        <v>13</v>
      </c>
      <c r="Y4" s="10"/>
    </row>
    <row r="5" ht="14.25" customHeight="1">
      <c r="A5" s="11"/>
      <c r="B5" t="s" s="12">
        <v>14</v>
      </c>
      <c r="C5" t="s" s="13">
        <v>15</v>
      </c>
      <c r="D5" t="s" s="12">
        <v>14</v>
      </c>
      <c r="E5" t="s" s="13">
        <v>15</v>
      </c>
      <c r="F5" t="s" s="12">
        <v>14</v>
      </c>
      <c r="G5" t="s" s="13">
        <v>15</v>
      </c>
      <c r="H5" t="s" s="12">
        <v>14</v>
      </c>
      <c r="I5" t="s" s="13">
        <v>15</v>
      </c>
      <c r="J5" t="s" s="12">
        <v>14</v>
      </c>
      <c r="K5" t="s" s="13">
        <v>15</v>
      </c>
      <c r="L5" t="s" s="12">
        <v>14</v>
      </c>
      <c r="M5" t="s" s="13">
        <v>15</v>
      </c>
      <c r="N5" t="s" s="12">
        <v>14</v>
      </c>
      <c r="O5" t="s" s="13">
        <v>15</v>
      </c>
      <c r="P5" t="s" s="12">
        <v>14</v>
      </c>
      <c r="Q5" t="s" s="13">
        <v>15</v>
      </c>
      <c r="R5" t="s" s="12">
        <v>14</v>
      </c>
      <c r="S5" t="s" s="13">
        <v>15</v>
      </c>
      <c r="T5" t="s" s="12">
        <v>14</v>
      </c>
      <c r="U5" t="s" s="13">
        <v>15</v>
      </c>
      <c r="V5" t="s" s="12">
        <v>14</v>
      </c>
      <c r="W5" t="s" s="13">
        <v>15</v>
      </c>
      <c r="X5" t="s" s="12">
        <v>14</v>
      </c>
      <c r="Y5" t="s" s="13">
        <v>15</v>
      </c>
    </row>
    <row r="6" ht="14.25" customHeight="1">
      <c r="A6" t="s" s="14">
        <v>16</v>
      </c>
      <c r="B6" s="15">
        <v>1000</v>
      </c>
      <c r="C6" s="15">
        <v>850</v>
      </c>
      <c r="D6" s="15"/>
      <c r="E6" s="15"/>
      <c r="F6" s="15"/>
      <c r="G6" s="15"/>
      <c r="H6" s="16"/>
      <c r="I6" s="17"/>
      <c r="J6" s="16"/>
      <c r="K6" s="17"/>
      <c r="L6" s="16"/>
      <c r="M6" s="17"/>
      <c r="N6" s="16"/>
      <c r="O6" s="17"/>
      <c r="P6" s="16"/>
      <c r="Q6" s="17"/>
      <c r="R6" s="16"/>
      <c r="S6" s="17"/>
      <c r="T6" s="16"/>
      <c r="U6" s="17"/>
      <c r="V6" s="16"/>
      <c r="W6" s="17"/>
      <c r="X6" s="16"/>
      <c r="Y6" s="18"/>
    </row>
    <row r="7" ht="14.25" customHeight="1">
      <c r="A7" t="s" s="19">
        <v>17</v>
      </c>
      <c r="B7" s="20"/>
      <c r="C7" s="20"/>
      <c r="D7" s="20"/>
      <c r="E7" s="20"/>
      <c r="F7" s="20"/>
      <c r="G7" s="20"/>
      <c r="H7" s="21"/>
      <c r="I7" s="22"/>
      <c r="J7" s="21"/>
      <c r="K7" s="22"/>
      <c r="L7" s="21"/>
      <c r="M7" s="22"/>
      <c r="N7" s="21"/>
      <c r="O7" s="22"/>
      <c r="P7" s="21"/>
      <c r="Q7" s="22"/>
      <c r="R7" s="21"/>
      <c r="S7" s="22"/>
      <c r="T7" s="21"/>
      <c r="U7" s="22"/>
      <c r="V7" s="21"/>
      <c r="W7" s="22"/>
      <c r="X7" s="21"/>
      <c r="Y7" s="23"/>
    </row>
    <row r="8" ht="14.1" customHeight="1">
      <c r="A8" t="s" s="19">
        <v>18</v>
      </c>
      <c r="B8" s="20"/>
      <c r="C8" s="20"/>
      <c r="D8" s="20"/>
      <c r="E8" s="20"/>
      <c r="F8" s="20"/>
      <c r="G8" s="20"/>
      <c r="H8" s="21"/>
      <c r="I8" s="22"/>
      <c r="J8" s="21"/>
      <c r="K8" s="22"/>
      <c r="L8" s="21"/>
      <c r="M8" s="22"/>
      <c r="N8" s="21"/>
      <c r="O8" s="22"/>
      <c r="P8" s="21"/>
      <c r="Q8" s="22"/>
      <c r="R8" s="21"/>
      <c r="S8" s="22"/>
      <c r="T8" s="21"/>
      <c r="U8" s="22"/>
      <c r="V8" s="21"/>
      <c r="W8" s="22"/>
      <c r="X8" s="21"/>
      <c r="Y8" s="23"/>
    </row>
    <row r="9" ht="14.1" customHeight="1">
      <c r="A9" t="s" s="19">
        <v>19</v>
      </c>
      <c r="B9" s="20"/>
      <c r="C9" s="20"/>
      <c r="D9" s="20"/>
      <c r="E9" s="20"/>
      <c r="F9" s="20"/>
      <c r="G9" s="20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22"/>
      <c r="T9" s="21"/>
      <c r="U9" s="22"/>
      <c r="V9" s="21"/>
      <c r="W9" s="22"/>
      <c r="X9" s="21"/>
      <c r="Y9" s="23"/>
    </row>
    <row r="10" ht="14.1" customHeight="1">
      <c r="A10" t="s" s="19">
        <v>19</v>
      </c>
      <c r="B10" s="20"/>
      <c r="C10" s="20"/>
      <c r="D10" s="20"/>
      <c r="E10" s="20"/>
      <c r="F10" s="20"/>
      <c r="G10" s="20"/>
      <c r="H10" s="21"/>
      <c r="I10" s="22"/>
      <c r="J10" s="21"/>
      <c r="K10" s="22"/>
      <c r="L10" s="21"/>
      <c r="M10" s="22"/>
      <c r="N10" s="21"/>
      <c r="O10" s="22"/>
      <c r="P10" s="21"/>
      <c r="Q10" s="22"/>
      <c r="R10" s="21"/>
      <c r="S10" s="22"/>
      <c r="T10" s="21"/>
      <c r="U10" s="22"/>
      <c r="V10" s="21"/>
      <c r="W10" s="22"/>
      <c r="X10" s="21"/>
      <c r="Y10" s="23"/>
    </row>
    <row r="11" ht="14.1" customHeight="1">
      <c r="A11" t="s" s="19">
        <v>19</v>
      </c>
      <c r="B11" s="20"/>
      <c r="C11" s="20"/>
      <c r="D11" s="20"/>
      <c r="E11" s="20"/>
      <c r="F11" s="20"/>
      <c r="G11" s="20"/>
      <c r="H11" s="21"/>
      <c r="I11" s="22"/>
      <c r="J11" s="21"/>
      <c r="K11" s="22"/>
      <c r="L11" s="21"/>
      <c r="M11" s="22"/>
      <c r="N11" s="21"/>
      <c r="O11" s="22"/>
      <c r="P11" s="21"/>
      <c r="Q11" s="22"/>
      <c r="R11" s="21"/>
      <c r="S11" s="22"/>
      <c r="T11" s="21"/>
      <c r="U11" s="22"/>
      <c r="V11" s="21"/>
      <c r="W11" s="22"/>
      <c r="X11" s="21"/>
      <c r="Y11" s="23"/>
    </row>
    <row r="12" ht="14.25" customHeight="1">
      <c r="A12" t="s" s="19">
        <v>19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ht="14.25" customHeight="1">
      <c r="A13" t="s" s="19">
        <v>19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ht="14.25" customHeight="1">
      <c r="A14" t="s" s="19">
        <v>19</v>
      </c>
      <c r="B14" s="20"/>
      <c r="C14" s="20"/>
      <c r="D14" s="20"/>
      <c r="E14" s="20"/>
      <c r="F14" s="20"/>
      <c r="G14" s="20"/>
      <c r="H14" s="21"/>
      <c r="I14" s="22"/>
      <c r="J14" s="21"/>
      <c r="K14" s="22"/>
      <c r="L14" s="21"/>
      <c r="M14" s="22"/>
      <c r="N14" s="21"/>
      <c r="O14" s="22"/>
      <c r="P14" s="21"/>
      <c r="Q14" s="22"/>
      <c r="R14" s="21"/>
      <c r="S14" s="22"/>
      <c r="T14" s="21"/>
      <c r="U14" s="22"/>
      <c r="V14" s="21"/>
      <c r="W14" s="22"/>
      <c r="X14" s="21"/>
      <c r="Y14" s="23"/>
    </row>
    <row r="15" ht="14.25" customHeight="1">
      <c r="A15" t="s" s="19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2"/>
      <c r="X15" s="21"/>
      <c r="Y15" s="23"/>
    </row>
    <row r="16" ht="14.25" customHeight="1">
      <c r="A16" t="s" s="19">
        <v>19</v>
      </c>
      <c r="B16" s="20"/>
      <c r="C16" s="20"/>
      <c r="D16" s="20"/>
      <c r="E16" s="20"/>
      <c r="F16" s="20"/>
      <c r="G16" s="20"/>
      <c r="H16" s="21"/>
      <c r="I16" s="22"/>
      <c r="J16" s="21"/>
      <c r="K16" s="22"/>
      <c r="L16" s="21"/>
      <c r="M16" s="22"/>
      <c r="N16" s="21"/>
      <c r="O16" s="22"/>
      <c r="P16" s="21"/>
      <c r="Q16" s="22"/>
      <c r="R16" s="21"/>
      <c r="S16" s="22"/>
      <c r="T16" s="21"/>
      <c r="U16" s="22"/>
      <c r="V16" s="21"/>
      <c r="W16" s="22"/>
      <c r="X16" s="21"/>
      <c r="Y16" s="23"/>
    </row>
    <row r="17" ht="14.25" customHeight="1">
      <c r="A17" t="s" s="19">
        <v>19</v>
      </c>
      <c r="B17" s="20"/>
      <c r="C17" s="20"/>
      <c r="D17" s="20"/>
      <c r="E17" s="20"/>
      <c r="F17" s="20"/>
      <c r="G17" s="20"/>
      <c r="H17" s="21"/>
      <c r="I17" s="22"/>
      <c r="J17" s="21"/>
      <c r="K17" s="22"/>
      <c r="L17" s="21"/>
      <c r="M17" s="22"/>
      <c r="N17" s="21"/>
      <c r="O17" s="22"/>
      <c r="P17" s="21"/>
      <c r="Q17" s="22"/>
      <c r="R17" s="21"/>
      <c r="S17" s="22"/>
      <c r="T17" s="21"/>
      <c r="U17" s="22"/>
      <c r="V17" s="21"/>
      <c r="W17" s="22"/>
      <c r="X17" s="21"/>
      <c r="Y17" s="23"/>
    </row>
    <row r="18" ht="18.6" customHeight="1">
      <c r="A18" t="s" s="24">
        <v>20</v>
      </c>
      <c r="B18" s="25"/>
      <c r="C18" s="26"/>
      <c r="D18" s="25"/>
      <c r="E18" s="26"/>
      <c r="F18" s="25"/>
      <c r="G18" s="26"/>
      <c r="H18" s="25"/>
      <c r="I18" s="26"/>
      <c r="J18" s="25"/>
      <c r="K18" s="26"/>
      <c r="L18" s="25"/>
      <c r="M18" s="26"/>
      <c r="N18" s="25"/>
      <c r="O18" s="26"/>
      <c r="P18" s="25"/>
      <c r="Q18" s="26"/>
      <c r="R18" s="25"/>
      <c r="S18" s="26"/>
      <c r="T18" s="25"/>
      <c r="U18" s="26"/>
      <c r="V18" s="25"/>
      <c r="W18" s="26"/>
      <c r="X18" s="25"/>
      <c r="Y18" s="27"/>
    </row>
    <row r="19" ht="23.45" customHeight="1">
      <c r="A19" t="s" s="28">
        <v>21</v>
      </c>
      <c r="B19" s="29">
        <f>SUM(B6:B18)</f>
        <v>1000</v>
      </c>
      <c r="C19" s="30">
        <f>SUM(C6:C18)</f>
        <v>850</v>
      </c>
      <c r="D19" s="29">
        <f>SUM(D6:D18)</f>
        <v>0</v>
      </c>
      <c r="E19" s="30">
        <f>SUM(F6:F18)</f>
        <v>0</v>
      </c>
      <c r="F19" s="29">
        <f>SUM(F6:F18)</f>
        <v>0</v>
      </c>
      <c r="G19" s="31">
        <f>SUM(G6:G18)</f>
        <v>0</v>
      </c>
      <c r="H19" s="32">
        <f>SUM(H6:H18)</f>
        <v>0</v>
      </c>
      <c r="I19" s="30">
        <f>SUM(I6:I18)</f>
        <v>0</v>
      </c>
      <c r="J19" s="29">
        <f>SUM(J6:J18)</f>
        <v>0</v>
      </c>
      <c r="K19" s="30">
        <f>SUM(K6:K18)</f>
        <v>0</v>
      </c>
      <c r="L19" s="29">
        <f>SUM(L6:L18)</f>
        <v>0</v>
      </c>
      <c r="M19" s="31">
        <f>SUM(M6:M18)</f>
        <v>0</v>
      </c>
      <c r="N19" s="32">
        <f>SUM(N6:N18)</f>
        <v>0</v>
      </c>
      <c r="O19" s="30">
        <f>SUM(O6:O18)</f>
        <v>0</v>
      </c>
      <c r="P19" s="29">
        <f>SUM(P6:P18)</f>
        <v>0</v>
      </c>
      <c r="Q19" s="30">
        <f>SUM(Q6:Q18)</f>
        <v>0</v>
      </c>
      <c r="R19" s="29">
        <f>SUM(R6:R18)</f>
        <v>0</v>
      </c>
      <c r="S19" s="31">
        <f>SUM(S6:S18)</f>
        <v>0</v>
      </c>
      <c r="T19" s="32">
        <f>SUM(T5:T18)</f>
        <v>0</v>
      </c>
      <c r="U19" s="30">
        <f>SUM(U5:U18)</f>
        <v>0</v>
      </c>
      <c r="V19" s="29">
        <f>SUM(V5:V18)</f>
        <v>0</v>
      </c>
      <c r="W19" s="30">
        <f>SUM(W5:W18)</f>
        <v>0</v>
      </c>
      <c r="X19" s="29">
        <f>SUM(X5:X18)</f>
        <v>0</v>
      </c>
      <c r="Y19" s="31">
        <f>SUM(Y5:Y18)</f>
        <v>0</v>
      </c>
    </row>
    <row r="20" ht="14.25" customHeight="1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ht="14.25" customHeight="1">
      <c r="A21" s="3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4.25" customHeight="1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4.25" customHeight="1">
      <c r="A23" s="3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4.25" customHeight="1">
      <c r="A24" s="3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4.25" customHeight="1">
      <c r="A25" s="3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4.25" customHeight="1">
      <c r="A26" s="37"/>
      <c r="B26" s="38"/>
      <c r="C26" s="38"/>
      <c r="D26" s="38"/>
      <c r="E26" s="38"/>
      <c r="F26" s="3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38.45" customHeight="1">
      <c r="A27" t="s" s="39">
        <v>22</v>
      </c>
      <c r="B27" t="s" s="40">
        <v>14</v>
      </c>
      <c r="C27" t="s" s="41">
        <v>15</v>
      </c>
      <c r="D27" t="s" s="42">
        <v>23</v>
      </c>
      <c r="E27" t="s" s="43">
        <v>24</v>
      </c>
      <c r="F27" t="s" s="44">
        <v>25</v>
      </c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4.25" customHeight="1">
      <c r="A28" t="s" s="46">
        <v>2</v>
      </c>
      <c r="B28" s="47">
        <f>B19</f>
        <v>1000</v>
      </c>
      <c r="C28" s="48">
        <f>C19</f>
        <v>850</v>
      </c>
      <c r="D28" s="49">
        <f>B28-C28</f>
        <v>150</v>
      </c>
      <c r="E28" s="47">
        <f>B28</f>
        <v>1000</v>
      </c>
      <c r="F28" s="50">
        <f>C28</f>
        <v>850</v>
      </c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4.25" customHeight="1">
      <c r="A29" t="s" s="51">
        <v>3</v>
      </c>
      <c r="B29" s="52">
        <f>D19</f>
        <v>0</v>
      </c>
      <c r="C29" s="53">
        <f>E19</f>
        <v>0</v>
      </c>
      <c r="D29" s="54">
        <f>B29-C29</f>
        <v>0</v>
      </c>
      <c r="E29" s="52">
        <f>SUM(B28:B29)</f>
        <v>1000</v>
      </c>
      <c r="F29" s="55">
        <f>SUM(C28:C29)</f>
        <v>850</v>
      </c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4.25" customHeight="1">
      <c r="A30" t="s" s="51">
        <v>4</v>
      </c>
      <c r="B30" s="52">
        <f>F19</f>
        <v>0</v>
      </c>
      <c r="C30" s="53">
        <f>G19</f>
        <v>0</v>
      </c>
      <c r="D30" s="54">
        <f>B30-C30</f>
        <v>0</v>
      </c>
      <c r="E30" s="52">
        <f>SUM(B28:B30)</f>
        <v>1000</v>
      </c>
      <c r="F30" s="55">
        <f>SUM(C28:C30)</f>
        <v>850</v>
      </c>
      <c r="G30" s="4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4.25" customHeight="1">
      <c r="A31" t="s" s="51">
        <v>5</v>
      </c>
      <c r="B31" s="52">
        <f>H19</f>
        <v>0</v>
      </c>
      <c r="C31" s="53">
        <f>I19</f>
        <v>0</v>
      </c>
      <c r="D31" s="54">
        <f>B31-C31</f>
        <v>0</v>
      </c>
      <c r="E31" s="52">
        <f>SUM(B28:B31)</f>
        <v>1000</v>
      </c>
      <c r="F31" s="55">
        <f>SUM(C28:C31)</f>
        <v>850</v>
      </c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4.25" customHeight="1">
      <c r="A32" t="s" s="51">
        <v>6</v>
      </c>
      <c r="B32" s="52">
        <f>J19+B31</f>
        <v>0</v>
      </c>
      <c r="C32" s="53">
        <f>K19</f>
        <v>0</v>
      </c>
      <c r="D32" s="54">
        <f>B32-C32</f>
        <v>0</v>
      </c>
      <c r="E32" s="52">
        <f>SUM(B28:B32)</f>
        <v>1000</v>
      </c>
      <c r="F32" s="55">
        <f>SUM(C28:C32)</f>
        <v>850</v>
      </c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4.25" customHeight="1">
      <c r="A33" t="s" s="51">
        <v>7</v>
      </c>
      <c r="B33" s="52">
        <f>L19</f>
        <v>0</v>
      </c>
      <c r="C33" s="53">
        <f>M19</f>
        <v>0</v>
      </c>
      <c r="D33" s="54">
        <f>B33-C33</f>
        <v>0</v>
      </c>
      <c r="E33" s="52">
        <f>SUM(B28:B33)</f>
        <v>1000</v>
      </c>
      <c r="F33" s="55">
        <f>SUM(C28:C33)</f>
        <v>850</v>
      </c>
      <c r="G33" s="4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4.25" customHeight="1">
      <c r="A34" t="s" s="51">
        <v>8</v>
      </c>
      <c r="B34" s="52">
        <f>N19</f>
        <v>0</v>
      </c>
      <c r="C34" s="53">
        <f>O19</f>
        <v>0</v>
      </c>
      <c r="D34" s="54">
        <f>B34-C34</f>
        <v>0</v>
      </c>
      <c r="E34" s="52">
        <f>SUM(B28:B34)</f>
        <v>1000</v>
      </c>
      <c r="F34" s="55">
        <f>SUM(C28:C34)</f>
        <v>850</v>
      </c>
      <c r="G34" s="4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4.25" customHeight="1">
      <c r="A35" t="s" s="51">
        <v>9</v>
      </c>
      <c r="B35" s="52">
        <f>P19</f>
        <v>0</v>
      </c>
      <c r="C35" s="53">
        <f>Q19</f>
        <v>0</v>
      </c>
      <c r="D35" s="54">
        <f>B35-C35</f>
        <v>0</v>
      </c>
      <c r="E35" s="52">
        <f>SUM(B28:B35)</f>
        <v>1000</v>
      </c>
      <c r="F35" s="55">
        <f>SUM(C28:C35)</f>
        <v>850</v>
      </c>
      <c r="G35" s="4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4.25" customHeight="1">
      <c r="A36" t="s" s="51">
        <v>10</v>
      </c>
      <c r="B36" s="52">
        <f>R19</f>
        <v>0</v>
      </c>
      <c r="C36" s="53">
        <f>S19</f>
        <v>0</v>
      </c>
      <c r="D36" s="54">
        <f>B36-C36</f>
        <v>0</v>
      </c>
      <c r="E36" s="52">
        <f>SUM(B28:B36)</f>
        <v>1000</v>
      </c>
      <c r="F36" s="55">
        <f>SUM(C28:C36)</f>
        <v>850</v>
      </c>
      <c r="G36" s="4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4.25" customHeight="1">
      <c r="A37" t="s" s="51">
        <v>11</v>
      </c>
      <c r="B37" s="52">
        <f>T19</f>
        <v>0</v>
      </c>
      <c r="C37" s="53">
        <f>U19</f>
        <v>0</v>
      </c>
      <c r="D37" s="54">
        <f>B37-C37</f>
        <v>0</v>
      </c>
      <c r="E37" s="52">
        <f>SUM(B28:B37)</f>
        <v>1000</v>
      </c>
      <c r="F37" s="55">
        <f>SUM(C28:C37)</f>
        <v>850</v>
      </c>
      <c r="G37" s="4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4.25" customHeight="1">
      <c r="A38" t="s" s="51">
        <v>12</v>
      </c>
      <c r="B38" s="52">
        <f>V19</f>
        <v>0</v>
      </c>
      <c r="C38" s="53">
        <f>W19</f>
        <v>0</v>
      </c>
      <c r="D38" s="54">
        <f>B38-C38</f>
        <v>0</v>
      </c>
      <c r="E38" s="52">
        <f>SUM(B28:B38)</f>
        <v>1000</v>
      </c>
      <c r="F38" s="55">
        <f>SUM(C28:C38)</f>
        <v>850</v>
      </c>
      <c r="G38" s="4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4.25" customHeight="1">
      <c r="A39" t="s" s="56">
        <v>13</v>
      </c>
      <c r="B39" s="57">
        <f>X19</f>
        <v>0</v>
      </c>
      <c r="C39" s="58">
        <f>Y19</f>
        <v>0</v>
      </c>
      <c r="D39" s="59">
        <f>B39-C39</f>
        <v>0</v>
      </c>
      <c r="E39" s="57">
        <f>SUM(B28:B39)</f>
        <v>1000</v>
      </c>
      <c r="F39" s="60">
        <f>SUM(C28:C39)</f>
        <v>850</v>
      </c>
      <c r="G39" s="4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24" customHeight="1">
      <c r="A40" t="s" s="61">
        <v>26</v>
      </c>
      <c r="B40" s="62">
        <f>SUM(B28:B39)</f>
        <v>1000</v>
      </c>
      <c r="C40" s="63">
        <f>SUM(C28:C39)</f>
        <v>850</v>
      </c>
      <c r="D40" s="64">
        <f>SUM(D28:D39)</f>
        <v>150</v>
      </c>
      <c r="E40" s="65"/>
      <c r="F40" s="66"/>
      <c r="G40" s="4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4.25" customHeight="1">
      <c r="A41" s="67"/>
      <c r="B41" s="68"/>
      <c r="C41" s="68"/>
      <c r="D41" s="68"/>
      <c r="E41" s="68"/>
      <c r="F41" s="6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4.25" customHeight="1">
      <c r="A42" s="3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4.25" customHeight="1">
      <c r="A43" s="3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4.25" customHeight="1">
      <c r="A44" s="3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4.25" customHeight="1">
      <c r="A45" s="3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4.25" customHeight="1">
      <c r="A46" s="3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4.25" customHeight="1">
      <c r="A47" s="3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4.25" customHeight="1">
      <c r="A48" s="3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4.25" customHeight="1">
      <c r="A49" s="3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4.25" customHeight="1">
      <c r="A50" s="3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4.25" customHeight="1">
      <c r="A51" s="3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4.25" customHeight="1">
      <c r="A52" s="3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4.25" customHeight="1">
      <c r="A53" s="3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4.25" customHeight="1">
      <c r="A54" s="3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4.25" customHeight="1">
      <c r="A55" s="3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4.25" customHeight="1">
      <c r="A56" s="3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4.25" customHeight="1">
      <c r="A57" s="3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4.25" customHeight="1">
      <c r="A58" s="3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4.25" customHeight="1">
      <c r="A59" s="3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4.25" customHeight="1">
      <c r="A60" s="3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4.25" customHeight="1">
      <c r="A61" s="3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4.25" customHeight="1">
      <c r="A62" s="3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4.25" customHeight="1">
      <c r="A63" s="3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4.25" customHeight="1">
      <c r="A64" s="3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4.25" customHeight="1">
      <c r="A65" s="3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4.25" customHeight="1">
      <c r="A66" s="3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4.25" customHeight="1">
      <c r="A67" s="3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4.25" customHeight="1">
      <c r="A68" s="3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4.25" customHeight="1">
      <c r="A69" s="3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4.25" customHeight="1">
      <c r="A70" s="3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4.25" customHeight="1">
      <c r="A71" s="3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4.25" customHeight="1">
      <c r="A72" s="3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4.25" customHeight="1">
      <c r="A73" s="3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4.25" customHeight="1">
      <c r="A74" s="3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4.25" customHeight="1">
      <c r="A75" s="3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4.25" customHeight="1">
      <c r="A76" s="3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4.25" customHeight="1">
      <c r="A77" s="3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4.25" customHeight="1">
      <c r="A78" s="3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4.25" customHeight="1">
      <c r="A79" s="3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4.25" customHeight="1">
      <c r="A80" s="3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4.25" customHeight="1">
      <c r="A81" s="3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4.25" customHeight="1">
      <c r="A82" s="3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4.25" customHeight="1">
      <c r="A83" s="3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4.25" customHeight="1">
      <c r="A84" s="3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4.25" customHeight="1">
      <c r="A85" s="3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4.25" customHeight="1">
      <c r="A86" s="3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4.25" customHeight="1">
      <c r="A87" s="3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4.25" customHeight="1">
      <c r="A88" s="3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4.25" customHeight="1">
      <c r="A89" s="3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4.25" customHeight="1">
      <c r="A90" s="3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4.25" customHeight="1">
      <c r="A91" s="3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4.25" customHeight="1">
      <c r="A92" s="3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4.25" customHeight="1">
      <c r="A93" s="3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4.25" customHeight="1">
      <c r="A94" s="3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4.25" customHeight="1">
      <c r="A95" s="3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4.25" customHeight="1">
      <c r="A96" s="3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4.25" customHeight="1">
      <c r="A97" s="3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4.25" customHeight="1">
      <c r="A98" s="3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4.25" customHeight="1">
      <c r="A99" s="3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4.25" customHeight="1">
      <c r="A100" s="3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4.25" customHeight="1">
      <c r="A101" s="3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4.25" customHeight="1">
      <c r="A102" s="3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4.25" customHeight="1">
      <c r="A103" s="3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4.25" customHeight="1">
      <c r="A104" s="3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4.25" customHeight="1">
      <c r="A105" s="3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4.25" customHeight="1">
      <c r="A106" s="3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4.25" customHeight="1">
      <c r="A107" s="3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4.25" customHeight="1">
      <c r="A108" s="3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4.25" customHeight="1">
      <c r="A109" s="3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4.25" customHeight="1">
      <c r="A110" s="3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4.25" customHeight="1">
      <c r="A111" s="3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4.25" customHeight="1">
      <c r="A112" s="3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4.25" customHeight="1">
      <c r="A113" s="3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4.25" customHeight="1">
      <c r="A114" s="3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4.25" customHeight="1">
      <c r="A115" s="3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4.25" customHeight="1">
      <c r="A116" s="3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4.25" customHeight="1">
      <c r="A117" s="3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4.25" customHeight="1">
      <c r="A118" s="3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4.25" customHeight="1">
      <c r="A119" s="3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4.25" customHeight="1">
      <c r="A120" s="3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4.25" customHeight="1">
      <c r="A121" s="3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4.25" customHeight="1">
      <c r="A122" s="3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4.25" customHeight="1">
      <c r="A123" s="3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4.25" customHeight="1">
      <c r="A124" s="3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4.25" customHeight="1">
      <c r="A125" s="3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4.25" customHeight="1">
      <c r="A126" s="3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4.25" customHeight="1">
      <c r="A127" s="3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4.25" customHeight="1">
      <c r="A128" s="3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4.25" customHeight="1">
      <c r="A129" s="3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4.25" customHeight="1">
      <c r="A130" s="3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4.25" customHeight="1">
      <c r="A131" s="3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4.25" customHeight="1">
      <c r="A132" s="3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4.25" customHeight="1">
      <c r="A133" s="3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4.25" customHeight="1">
      <c r="A134" s="3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4.25" customHeight="1">
      <c r="A135" s="3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4.25" customHeight="1">
      <c r="A136" s="3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4.25" customHeight="1">
      <c r="A137" s="3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4.25" customHeight="1">
      <c r="A138" s="3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4.25" customHeight="1">
      <c r="A139" s="3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4.25" customHeight="1">
      <c r="A140" s="3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4.25" customHeight="1">
      <c r="A141" s="3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4.25" customHeight="1">
      <c r="A142" s="3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4.25" customHeight="1">
      <c r="A143" s="3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4.25" customHeight="1">
      <c r="A144" s="3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4.25" customHeight="1">
      <c r="A145" s="3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4.25" customHeight="1">
      <c r="A146" s="3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4.25" customHeight="1">
      <c r="A147" s="3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4.25" customHeight="1">
      <c r="A148" s="3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4.25" customHeight="1">
      <c r="A149" s="3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4.25" customHeight="1">
      <c r="A150" s="3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4.25" customHeight="1">
      <c r="A151" s="3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4.25" customHeight="1">
      <c r="A152" s="3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4.25" customHeight="1">
      <c r="A153" s="3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4.25" customHeight="1">
      <c r="A154" s="3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4.25" customHeight="1">
      <c r="A155" s="3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4.25" customHeight="1">
      <c r="A156" s="3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4.25" customHeight="1">
      <c r="A157" s="3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4.25" customHeight="1">
      <c r="A158" s="3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4.25" customHeight="1">
      <c r="A159" s="3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4.25" customHeight="1">
      <c r="A160" s="3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4.25" customHeight="1">
      <c r="A161" s="3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4.25" customHeight="1">
      <c r="A162" s="3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4.25" customHeight="1">
      <c r="A163" s="3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4.25" customHeight="1">
      <c r="A164" s="3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4.25" customHeight="1">
      <c r="A165" s="3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4.25" customHeight="1">
      <c r="A166" s="3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4.25" customHeight="1">
      <c r="A167" s="3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4.25" customHeight="1">
      <c r="A168" s="3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4.25" customHeight="1">
      <c r="A169" s="3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4.25" customHeight="1">
      <c r="A170" s="3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4.25" customHeight="1">
      <c r="A171" s="3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4.25" customHeight="1">
      <c r="A172" s="3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4.25" customHeight="1">
      <c r="A173" s="3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4.25" customHeight="1">
      <c r="A174" s="3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4.25" customHeight="1">
      <c r="A175" s="3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4.25" customHeight="1">
      <c r="A176" s="3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4.25" customHeight="1">
      <c r="A177" s="3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4.25" customHeight="1">
      <c r="A178" s="3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4.25" customHeight="1">
      <c r="A179" s="3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4.25" customHeight="1">
      <c r="A180" s="3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4.25" customHeight="1">
      <c r="A181" s="3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4.25" customHeight="1">
      <c r="A182" s="3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4.25" customHeight="1">
      <c r="A183" s="3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4.25" customHeight="1">
      <c r="A184" s="3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4.25" customHeight="1">
      <c r="A185" s="3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4.25" customHeight="1">
      <c r="A186" s="3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4.25" customHeight="1">
      <c r="A187" s="3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4.25" customHeight="1">
      <c r="A188" s="3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4.25" customHeight="1">
      <c r="A189" s="3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4.25" customHeight="1">
      <c r="A190" s="3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4.25" customHeight="1">
      <c r="A191" s="3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4.25" customHeight="1">
      <c r="A192" s="3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4.25" customHeight="1">
      <c r="A193" s="3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4.25" customHeight="1">
      <c r="A194" s="3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4.25" customHeight="1">
      <c r="A195" s="3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4.25" customHeight="1">
      <c r="A196" s="3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4.25" customHeight="1">
      <c r="A197" s="3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4.25" customHeight="1">
      <c r="A198" s="3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4.25" customHeight="1">
      <c r="A199" s="3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4.25" customHeight="1">
      <c r="A200" s="3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4.25" customHeight="1">
      <c r="A201" s="3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4.25" customHeight="1">
      <c r="A202" s="3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4.25" customHeight="1">
      <c r="A203" s="3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4.25" customHeight="1">
      <c r="A204" s="3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4.25" customHeight="1">
      <c r="A205" s="3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4.25" customHeight="1">
      <c r="A206" s="3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4.25" customHeight="1">
      <c r="A207" s="3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4.25" customHeight="1">
      <c r="A208" s="3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4.25" customHeight="1">
      <c r="A209" s="3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4.25" customHeight="1">
      <c r="A210" s="3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4.25" customHeight="1">
      <c r="A211" s="3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4.25" customHeight="1">
      <c r="A212" s="3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4.25" customHeight="1">
      <c r="A213" s="3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4.25" customHeight="1">
      <c r="A214" s="3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4.25" customHeight="1">
      <c r="A215" s="3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4.25" customHeight="1">
      <c r="A216" s="3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4.25" customHeight="1">
      <c r="A217" s="3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4.25" customHeight="1">
      <c r="A218" s="3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4.25" customHeight="1">
      <c r="A219" s="3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4.25" customHeight="1">
      <c r="A220" s="3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4.25" customHeight="1">
      <c r="A221" s="3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4.25" customHeight="1">
      <c r="A222" s="3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4.25" customHeight="1">
      <c r="A223" s="3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4.25" customHeight="1">
      <c r="A224" s="3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4.25" customHeight="1">
      <c r="A225" s="3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4.25" customHeight="1">
      <c r="A226" s="3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4.25" customHeight="1">
      <c r="A227" s="3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4.25" customHeight="1">
      <c r="A228" s="3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4.25" customHeight="1">
      <c r="A229" s="3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4.25" customHeight="1">
      <c r="A230" s="3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4.25" customHeight="1">
      <c r="A231" s="3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4.25" customHeight="1">
      <c r="A232" s="3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4.25" customHeight="1">
      <c r="A233" s="3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4.25" customHeight="1">
      <c r="A234" s="3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4.25" customHeight="1">
      <c r="A235" s="3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4.25" customHeight="1">
      <c r="A236" s="3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4.25" customHeight="1">
      <c r="A237" s="3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4.25" customHeight="1">
      <c r="A238" s="3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4.25" customHeight="1">
      <c r="A239" s="3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4.25" customHeight="1">
      <c r="A240" s="3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</sheetData>
  <mergeCells count="12">
    <mergeCell ref="V4:W4"/>
    <mergeCell ref="T4:U4"/>
    <mergeCell ref="R4:S4"/>
    <mergeCell ref="P4:Q4"/>
    <mergeCell ref="N4:O4"/>
    <mergeCell ref="L4:M4"/>
    <mergeCell ref="J4:K4"/>
    <mergeCell ref="H4:I4"/>
    <mergeCell ref="F4:G4"/>
    <mergeCell ref="X4:Y4"/>
    <mergeCell ref="B4:C4"/>
    <mergeCell ref="D4:E4"/>
  </mergeCells>
  <conditionalFormatting sqref="B6:Y18">
    <cfRule type="cellIs" dxfId="0" priority="1" operator="lessThan" stopIfTrue="1">
      <formula>0</formula>
    </cfRule>
  </conditionalFormatting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